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I195" i="1" s="1"/>
  <c r="H194" i="1"/>
  <c r="H195" i="1" s="1"/>
  <c r="G194" i="1"/>
  <c r="G195" i="1" s="1"/>
  <c r="F194" i="1"/>
  <c r="F195" i="1" s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G176" i="1" s="1"/>
  <c r="F175" i="1"/>
  <c r="F176" i="1" s="1"/>
  <c r="B166" i="1"/>
  <c r="A166" i="1"/>
  <c r="L165" i="1"/>
  <c r="L176" i="1" s="1"/>
  <c r="J165" i="1"/>
  <c r="I165" i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F127" i="1"/>
  <c r="L119" i="1"/>
  <c r="B119" i="1"/>
  <c r="A119" i="1"/>
  <c r="L118" i="1"/>
  <c r="J118" i="1"/>
  <c r="J119" i="1" s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L100" i="1" s="1"/>
  <c r="J99" i="1"/>
  <c r="J100" i="1" s="1"/>
  <c r="I99" i="1"/>
  <c r="I100" i="1" s="1"/>
  <c r="H99" i="1"/>
  <c r="H100" i="1" s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I81" i="1" s="1"/>
  <c r="H80" i="1"/>
  <c r="H81" i="1" s="1"/>
  <c r="G80" i="1"/>
  <c r="G81" i="1" s="1"/>
  <c r="F80" i="1"/>
  <c r="F81" i="1" s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G62" i="1" s="1"/>
  <c r="F61" i="1"/>
  <c r="F62" i="1" s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F13" i="1"/>
  <c r="J195" i="1" l="1"/>
  <c r="J176" i="1"/>
  <c r="I176" i="1"/>
  <c r="J157" i="1"/>
  <c r="F157" i="1"/>
  <c r="G138" i="1"/>
  <c r="F138" i="1"/>
  <c r="J138" i="1"/>
  <c r="H119" i="1"/>
  <c r="I119" i="1"/>
  <c r="G119" i="1"/>
  <c r="F119" i="1"/>
  <c r="G100" i="1"/>
  <c r="F100" i="1"/>
  <c r="J81" i="1"/>
  <c r="I62" i="1"/>
  <c r="J62" i="1"/>
  <c r="H62" i="1"/>
  <c r="I43" i="1"/>
  <c r="J43" i="1"/>
  <c r="G43" i="1"/>
  <c r="H43" i="1"/>
  <c r="F43" i="1"/>
  <c r="H24" i="1"/>
  <c r="J24" i="1"/>
  <c r="G24" i="1"/>
  <c r="I24" i="1"/>
  <c r="F24" i="1"/>
  <c r="H196" i="1" l="1"/>
  <c r="I196" i="1"/>
  <c r="G196" i="1"/>
  <c r="F196" i="1"/>
  <c r="J196" i="1"/>
</calcChain>
</file>

<file path=xl/sharedStrings.xml><?xml version="1.0" encoding="utf-8"?>
<sst xmlns="http://schemas.openxmlformats.org/spreadsheetml/2006/main" count="253" uniqueCount="86">
  <si>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</si>
  <si>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</si>
  <si>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</si>
  <si>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</si>
  <si>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</si>
  <si>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</si>
  <si>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</si>
  <si>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</si>
  <si>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</si>
  <si>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</si>
  <si>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</si>
  <si>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</si>
  <si>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</si>
  <si>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</si>
  <si>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</si>
  <si>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</si>
  <si>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</si>
  <si>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</si>
  <si>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</si>
  <si>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</si>
  <si>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</si>
  <si>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</si>
  <si>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</si>
  <si>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</si>
  <si>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</si>
  <si>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</si>
  <si>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</si>
  <si>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</si>
  <si>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</si>
  <si>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</si>
  <si>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</si>
  <si>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</si>
  <si>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</si>
  <si>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</si>
  <si>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</si>
  <si>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</si>
  <si>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</si>
  <si>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</si>
  <si>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</si>
  <si>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салат из капусты белокочанной с растительным маслом </t>
  </si>
  <si>
    <t>суп крестьянский с крупой</t>
  </si>
  <si>
    <t>котлеты мясная паровая</t>
  </si>
  <si>
    <t>макаронные изделия отварные</t>
  </si>
  <si>
    <t>компот из смеси сухофруктов</t>
  </si>
  <si>
    <t>Хлеб ржано-пшеничный</t>
  </si>
  <si>
    <t>Хлеб пшеничный</t>
  </si>
  <si>
    <t xml:space="preserve">салат из свежих помидоров и огурцов с растительным маслом </t>
  </si>
  <si>
    <t>суп гороховый со сметаной</t>
  </si>
  <si>
    <t>котлета куриная</t>
  </si>
  <si>
    <t>каша гречневая рассыпчатая</t>
  </si>
  <si>
    <t>компот из свежих груш</t>
  </si>
  <si>
    <t>икра кабачковая</t>
  </si>
  <si>
    <t>щи из свежей капусты с картофелем и сметаной</t>
  </si>
  <si>
    <t>плов из отварной говядины</t>
  </si>
  <si>
    <t>компот из сливы замороженной</t>
  </si>
  <si>
    <t>огурец свежий</t>
  </si>
  <si>
    <t>суп из овощей со сметаной</t>
  </si>
  <si>
    <t>котлеты рыбные любительские</t>
  </si>
  <si>
    <t>компот из свежих яблок</t>
  </si>
  <si>
    <t>Помидор свежий</t>
  </si>
  <si>
    <t>суп картофельный с макаронными изделиями</t>
  </si>
  <si>
    <t>Биточки из птицы</t>
  </si>
  <si>
    <t>Пюре картофельное</t>
  </si>
  <si>
    <t xml:space="preserve">Напиток лимонный </t>
  </si>
  <si>
    <t>салат из капусты белокочанной с растительным маслом</t>
  </si>
  <si>
    <t>Биточки рубленные из говядины</t>
  </si>
  <si>
    <t xml:space="preserve">рис с овощами </t>
  </si>
  <si>
    <t>Компот из смеси сухофруктов</t>
  </si>
  <si>
    <t>огурцы свежие</t>
  </si>
  <si>
    <t>суп картофельный с рыбой</t>
  </si>
  <si>
    <t xml:space="preserve">Котлета куриная </t>
  </si>
  <si>
    <t>рагу из овощей</t>
  </si>
  <si>
    <t>Компот из черноплодной рябины замороженой</t>
  </si>
  <si>
    <t>помидор свежий</t>
  </si>
  <si>
    <t>суп овощной со сметаной</t>
  </si>
  <si>
    <t>гуляш из говядины</t>
  </si>
  <si>
    <t>Компот из  сливы замороженной</t>
  </si>
  <si>
    <t>суп картофельный с крупой</t>
  </si>
  <si>
    <t>котлета мясная в панировке</t>
  </si>
  <si>
    <t>пюре картофельное</t>
  </si>
  <si>
    <t>напиток лимонный</t>
  </si>
  <si>
    <t>салат из свежих помидоров и огурцов с растительным маслом</t>
  </si>
  <si>
    <t xml:space="preserve">рассольник Ленинградский со сметаной </t>
  </si>
  <si>
    <t>жаркое по- домашнему</t>
  </si>
  <si>
    <t>компот из черноплодной рябины замороженой</t>
  </si>
  <si>
    <t>КОГОБУ ШИ ОВЗ № 1г. Нолинска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</si>
</sst>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85</v>
      </c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39</v>
      </c>
      <c r="F14" s="43">
        <v>60</v>
      </c>
      <c r="G14" s="57">
        <v>1.04</v>
      </c>
      <c r="H14" s="57">
        <v>4.12</v>
      </c>
      <c r="I14" s="58">
        <v>5.92</v>
      </c>
      <c r="J14" s="43">
        <v>65.040000000000006</v>
      </c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40</v>
      </c>
      <c r="F15" s="43">
        <v>200</v>
      </c>
      <c r="G15" s="59">
        <v>2.0699999999999998</v>
      </c>
      <c r="H15" s="59">
        <v>4.25</v>
      </c>
      <c r="I15" s="60">
        <v>11.13</v>
      </c>
      <c r="J15" s="43">
        <v>91.88</v>
      </c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41</v>
      </c>
      <c r="F16" s="43">
        <v>90</v>
      </c>
      <c r="G16" s="59">
        <v>14.53</v>
      </c>
      <c r="H16" s="59">
        <v>15.66</v>
      </c>
      <c r="I16" s="60">
        <v>11.98</v>
      </c>
      <c r="J16" s="59">
        <v>246.35</v>
      </c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61" t="s">
        <v>42</v>
      </c>
      <c r="F17" s="59">
        <v>150</v>
      </c>
      <c r="G17" s="59">
        <v>5.17</v>
      </c>
      <c r="H17" s="59">
        <v>5.37</v>
      </c>
      <c r="I17" s="60">
        <v>36.82</v>
      </c>
      <c r="J17" s="59">
        <v>217.76</v>
      </c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61" t="s">
        <v>43</v>
      </c>
      <c r="F18" s="59">
        <v>200</v>
      </c>
      <c r="G18" s="59">
        <v>0.64</v>
      </c>
      <c r="H18" s="59">
        <v>0</v>
      </c>
      <c r="I18" s="60">
        <v>21.92</v>
      </c>
      <c r="J18" s="59">
        <v>94.24</v>
      </c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61" t="s">
        <v>45</v>
      </c>
      <c r="F19" s="59">
        <v>50</v>
      </c>
      <c r="G19" s="59">
        <v>3.8</v>
      </c>
      <c r="H19" s="59">
        <v>0.4</v>
      </c>
      <c r="I19" s="60">
        <v>24.6</v>
      </c>
      <c r="J19" s="59">
        <v>117.5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61" t="s">
        <v>44</v>
      </c>
      <c r="F20" s="59">
        <v>40</v>
      </c>
      <c r="G20" s="59">
        <v>2.64</v>
      </c>
      <c r="H20" s="59">
        <v>0.44</v>
      </c>
      <c r="I20" s="60">
        <v>16.399999999999999</v>
      </c>
      <c r="J20" s="59">
        <v>80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 t="shared" ref="G23:J23" si="2">SUM(G14:G22)</f>
        <v>29.890000000000004</v>
      </c>
      <c r="H23" s="19">
        <f t="shared" si="2"/>
        <v>30.240000000000002</v>
      </c>
      <c r="I23" s="19">
        <f t="shared" si="2"/>
        <v>128.77000000000001</v>
      </c>
      <c r="J23" s="19">
        <f t="shared" si="2"/>
        <v>912.77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790</v>
      </c>
      <c r="G24" s="32">
        <f t="shared" ref="G24:J24" si="4">G13+G23</f>
        <v>29.890000000000004</v>
      </c>
      <c r="H24" s="32">
        <f t="shared" si="4"/>
        <v>30.240000000000002</v>
      </c>
      <c r="I24" s="32">
        <f t="shared" si="4"/>
        <v>128.77000000000001</v>
      </c>
      <c r="J24" s="32">
        <f t="shared" si="4"/>
        <v>912.77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30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2" t="s">
        <v>46</v>
      </c>
      <c r="F33" s="57">
        <v>60</v>
      </c>
      <c r="G33" s="57">
        <v>0.504</v>
      </c>
      <c r="H33" s="57">
        <v>3.69</v>
      </c>
      <c r="I33" s="58">
        <v>1.764</v>
      </c>
      <c r="J33" s="57">
        <v>42.45</v>
      </c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61" t="s">
        <v>47</v>
      </c>
      <c r="F34" s="59">
        <v>200</v>
      </c>
      <c r="G34" s="59">
        <v>6.66</v>
      </c>
      <c r="H34" s="59">
        <v>4.67</v>
      </c>
      <c r="I34" s="60">
        <v>18.190000000000001</v>
      </c>
      <c r="J34" s="59">
        <v>142.13999999999999</v>
      </c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61" t="s">
        <v>48</v>
      </c>
      <c r="F35" s="59">
        <v>90</v>
      </c>
      <c r="G35" s="59">
        <v>14.04</v>
      </c>
      <c r="H35" s="59">
        <v>6.04</v>
      </c>
      <c r="I35" s="60">
        <v>8.3000000000000007</v>
      </c>
      <c r="J35" s="59">
        <v>194.68</v>
      </c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61" t="s">
        <v>49</v>
      </c>
      <c r="F36" s="59">
        <v>150</v>
      </c>
      <c r="G36" s="59">
        <v>5.46</v>
      </c>
      <c r="H36" s="59">
        <v>5.25</v>
      </c>
      <c r="I36" s="60">
        <v>30.24</v>
      </c>
      <c r="J36" s="59">
        <v>190.02</v>
      </c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61" t="s">
        <v>50</v>
      </c>
      <c r="F37" s="59">
        <v>200</v>
      </c>
      <c r="G37" s="59">
        <v>0.08</v>
      </c>
      <c r="H37" s="59">
        <v>0.03</v>
      </c>
      <c r="I37" s="60">
        <v>12.43</v>
      </c>
      <c r="J37" s="59">
        <v>51.4</v>
      </c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61" t="s">
        <v>45</v>
      </c>
      <c r="F38" s="59">
        <v>50</v>
      </c>
      <c r="G38" s="59">
        <v>3.8</v>
      </c>
      <c r="H38" s="59">
        <v>0.4</v>
      </c>
      <c r="I38" s="60">
        <v>24.6</v>
      </c>
      <c r="J38" s="59">
        <v>117.5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61" t="s">
        <v>44</v>
      </c>
      <c r="F39" s="59">
        <v>40</v>
      </c>
      <c r="G39" s="59">
        <v>2.64</v>
      </c>
      <c r="H39" s="59">
        <v>0.44</v>
      </c>
      <c r="I39" s="60">
        <v>16.399999999999999</v>
      </c>
      <c r="J39" s="59">
        <v>80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33.183999999999997</v>
      </c>
      <c r="H42" s="19">
        <f t="shared" ref="H42" si="11">SUM(H33:H41)</f>
        <v>20.52</v>
      </c>
      <c r="I42" s="19">
        <f t="shared" ref="I42" si="12">SUM(I33:I41)</f>
        <v>111.92400000000001</v>
      </c>
      <c r="J42" s="19">
        <f t="shared" ref="J42:L42" si="13">SUM(J33:J41)</f>
        <v>818.18999999999994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790</v>
      </c>
      <c r="G43" s="32">
        <f t="shared" ref="G43" si="14">G32+G42</f>
        <v>33.183999999999997</v>
      </c>
      <c r="H43" s="32">
        <f t="shared" ref="H43" si="15">H32+H42</f>
        <v>20.52</v>
      </c>
      <c r="I43" s="32">
        <f t="shared" ref="I43" si="16">I32+I42</f>
        <v>111.92400000000001</v>
      </c>
      <c r="J43" s="32">
        <f t="shared" ref="J43:L43" si="17">J32+J42</f>
        <v>818.18999999999994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2" t="s">
        <v>51</v>
      </c>
      <c r="F52" s="57">
        <v>60</v>
      </c>
      <c r="G52" s="57">
        <v>0</v>
      </c>
      <c r="H52" s="57">
        <v>4.2</v>
      </c>
      <c r="I52" s="58">
        <v>4.2</v>
      </c>
      <c r="J52" s="57">
        <v>54</v>
      </c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61" t="s">
        <v>52</v>
      </c>
      <c r="F53" s="59">
        <v>200</v>
      </c>
      <c r="G53" s="59">
        <v>1.68</v>
      </c>
      <c r="H53" s="59">
        <v>5.12</v>
      </c>
      <c r="I53" s="60">
        <v>7.51</v>
      </c>
      <c r="J53" s="59">
        <v>83.84</v>
      </c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61" t="s">
        <v>53</v>
      </c>
      <c r="F54" s="59">
        <v>220</v>
      </c>
      <c r="G54" s="59">
        <v>17.86</v>
      </c>
      <c r="H54" s="59">
        <v>18.46</v>
      </c>
      <c r="I54" s="60">
        <v>44.79</v>
      </c>
      <c r="J54" s="59">
        <v>418.49</v>
      </c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61" t="s">
        <v>54</v>
      </c>
      <c r="F56" s="59">
        <v>200</v>
      </c>
      <c r="G56" s="59">
        <v>0.12</v>
      </c>
      <c r="H56" s="59">
        <v>0.04</v>
      </c>
      <c r="I56" s="60">
        <v>11.54</v>
      </c>
      <c r="J56" s="59">
        <v>48.6</v>
      </c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61" t="s">
        <v>45</v>
      </c>
      <c r="F57" s="59">
        <v>50</v>
      </c>
      <c r="G57" s="59">
        <v>3.8</v>
      </c>
      <c r="H57" s="59">
        <v>0.4</v>
      </c>
      <c r="I57" s="60">
        <v>24.6</v>
      </c>
      <c r="J57" s="59">
        <v>117.5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61" t="s">
        <v>44</v>
      </c>
      <c r="F58" s="59">
        <v>40</v>
      </c>
      <c r="G58" s="59">
        <v>2.64</v>
      </c>
      <c r="H58" s="59">
        <v>0.44</v>
      </c>
      <c r="I58" s="60">
        <v>16.399999999999999</v>
      </c>
      <c r="J58" s="59">
        <v>80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 t="shared" ref="G61" si="22">SUM(G52:G60)</f>
        <v>26.1</v>
      </c>
      <c r="H61" s="19">
        <f t="shared" ref="H61" si="23">SUM(H52:H60)</f>
        <v>28.66</v>
      </c>
      <c r="I61" s="19">
        <f t="shared" ref="I61" si="24">SUM(I52:I60)</f>
        <v>109.03999999999999</v>
      </c>
      <c r="J61" s="19">
        <f t="shared" ref="J61:L61" si="25">SUM(J52:J60)</f>
        <v>802.43000000000006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770</v>
      </c>
      <c r="G62" s="32">
        <f t="shared" ref="G62" si="26">G51+G61</f>
        <v>26.1</v>
      </c>
      <c r="H62" s="32">
        <f t="shared" ref="H62" si="27">H51+H61</f>
        <v>28.66</v>
      </c>
      <c r="I62" s="32">
        <f t="shared" ref="I62" si="28">I51+I61</f>
        <v>109.03999999999999</v>
      </c>
      <c r="J62" s="32">
        <f t="shared" ref="J62:L62" si="29">J51+J61</f>
        <v>802.43000000000006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2" t="s">
        <v>55</v>
      </c>
      <c r="F71" s="57">
        <v>60</v>
      </c>
      <c r="G71" s="57">
        <v>0.42</v>
      </c>
      <c r="H71" s="57">
        <v>0.06</v>
      </c>
      <c r="I71" s="58">
        <v>1.1399999999999999</v>
      </c>
      <c r="J71" s="57">
        <v>6.6</v>
      </c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61" t="s">
        <v>56</v>
      </c>
      <c r="F72" s="59">
        <v>200</v>
      </c>
      <c r="G72" s="59">
        <v>1.71</v>
      </c>
      <c r="H72" s="59">
        <v>6.24</v>
      </c>
      <c r="I72" s="60">
        <v>9.1999999999999993</v>
      </c>
      <c r="J72" s="59">
        <v>100.37</v>
      </c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61" t="s">
        <v>57</v>
      </c>
      <c r="F73" s="59">
        <v>90</v>
      </c>
      <c r="G73" s="59">
        <v>13.91</v>
      </c>
      <c r="H73" s="59">
        <v>5.78</v>
      </c>
      <c r="I73" s="60">
        <v>6</v>
      </c>
      <c r="J73" s="59">
        <v>133.34</v>
      </c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61" t="s">
        <v>42</v>
      </c>
      <c r="F74" s="59">
        <v>150</v>
      </c>
      <c r="G74" s="59">
        <v>5.17</v>
      </c>
      <c r="H74" s="59">
        <v>5.37</v>
      </c>
      <c r="I74" s="60">
        <v>36.82</v>
      </c>
      <c r="J74" s="59">
        <v>217.76</v>
      </c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61" t="s">
        <v>58</v>
      </c>
      <c r="F75" s="59">
        <v>200</v>
      </c>
      <c r="G75" s="59">
        <v>0.08</v>
      </c>
      <c r="H75" s="59">
        <v>0.08</v>
      </c>
      <c r="I75" s="60">
        <v>11.96</v>
      </c>
      <c r="J75" s="59">
        <v>49.4</v>
      </c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61" t="s">
        <v>45</v>
      </c>
      <c r="F76" s="59">
        <v>50</v>
      </c>
      <c r="G76" s="59">
        <v>3.8</v>
      </c>
      <c r="H76" s="59">
        <v>0.4</v>
      </c>
      <c r="I76" s="60">
        <v>24.6</v>
      </c>
      <c r="J76" s="59">
        <v>117.5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61" t="s">
        <v>44</v>
      </c>
      <c r="F77" s="59">
        <v>40</v>
      </c>
      <c r="G77" s="59">
        <v>2.64</v>
      </c>
      <c r="H77" s="59">
        <v>0.44</v>
      </c>
      <c r="I77" s="60">
        <v>16.399999999999999</v>
      </c>
      <c r="J77" s="59">
        <v>80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790</v>
      </c>
      <c r="G80" s="19">
        <f t="shared" ref="G80" si="34">SUM(G71:G79)</f>
        <v>27.73</v>
      </c>
      <c r="H80" s="19">
        <f t="shared" ref="H80" si="35">SUM(H71:H79)</f>
        <v>18.369999999999997</v>
      </c>
      <c r="I80" s="19">
        <f t="shared" ref="I80" si="36">SUM(I71:I79)</f>
        <v>106.12</v>
      </c>
      <c r="J80" s="19">
        <f t="shared" ref="J80:L80" si="37">SUM(J71:J79)</f>
        <v>704.97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790</v>
      </c>
      <c r="G81" s="32">
        <f t="shared" ref="G81" si="38">G70+G80</f>
        <v>27.73</v>
      </c>
      <c r="H81" s="32">
        <f t="shared" ref="H81" si="39">H70+H80</f>
        <v>18.369999999999997</v>
      </c>
      <c r="I81" s="32">
        <f t="shared" ref="I81" si="40">I70+I80</f>
        <v>106.12</v>
      </c>
      <c r="J81" s="32">
        <f t="shared" ref="J81:L81" si="41">J70+J80</f>
        <v>704.97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2" t="s">
        <v>59</v>
      </c>
      <c r="F90" s="57">
        <v>60</v>
      </c>
      <c r="G90" s="57">
        <v>0.53</v>
      </c>
      <c r="H90" s="57">
        <v>0.12</v>
      </c>
      <c r="I90" s="58">
        <v>1.61</v>
      </c>
      <c r="J90" s="57">
        <v>10.8</v>
      </c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61" t="s">
        <v>60</v>
      </c>
      <c r="F91" s="59">
        <v>200</v>
      </c>
      <c r="G91" s="59">
        <v>2.19</v>
      </c>
      <c r="H91" s="59">
        <v>2.35</v>
      </c>
      <c r="I91" s="60">
        <v>16.73</v>
      </c>
      <c r="J91" s="59">
        <v>97.68</v>
      </c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61" t="s">
        <v>61</v>
      </c>
      <c r="F92" s="59">
        <v>90</v>
      </c>
      <c r="G92" s="59">
        <v>14.9</v>
      </c>
      <c r="H92" s="59">
        <v>4.57</v>
      </c>
      <c r="I92" s="60">
        <v>9.3000000000000007</v>
      </c>
      <c r="J92" s="59">
        <v>189.95</v>
      </c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61" t="s">
        <v>62</v>
      </c>
      <c r="F93" s="59">
        <v>150</v>
      </c>
      <c r="G93" s="59">
        <v>3.27</v>
      </c>
      <c r="H93" s="59">
        <v>5.96</v>
      </c>
      <c r="I93" s="60">
        <v>21.76</v>
      </c>
      <c r="J93" s="59">
        <v>154.43</v>
      </c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61" t="s">
        <v>63</v>
      </c>
      <c r="F94" s="59">
        <v>200</v>
      </c>
      <c r="G94" s="59">
        <v>0.48</v>
      </c>
      <c r="H94" s="59">
        <v>0.02</v>
      </c>
      <c r="I94" s="60">
        <v>24.14</v>
      </c>
      <c r="J94" s="59">
        <v>101.44</v>
      </c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61" t="s">
        <v>45</v>
      </c>
      <c r="F95" s="59">
        <v>50</v>
      </c>
      <c r="G95" s="59">
        <v>3.8</v>
      </c>
      <c r="H95" s="59">
        <v>0.4</v>
      </c>
      <c r="I95" s="60">
        <v>24.6</v>
      </c>
      <c r="J95" s="59">
        <v>117.5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61" t="s">
        <v>44</v>
      </c>
      <c r="F96" s="59">
        <v>40</v>
      </c>
      <c r="G96" s="59">
        <v>2.64</v>
      </c>
      <c r="H96" s="59">
        <v>0.44</v>
      </c>
      <c r="I96" s="60">
        <v>16.399999999999999</v>
      </c>
      <c r="J96" s="59">
        <v>80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790</v>
      </c>
      <c r="G99" s="19">
        <f t="shared" ref="G99" si="46">SUM(G90:G98)</f>
        <v>27.810000000000002</v>
      </c>
      <c r="H99" s="19">
        <f t="shared" ref="H99" si="47">SUM(H90:H98)</f>
        <v>13.86</v>
      </c>
      <c r="I99" s="19">
        <f t="shared" ref="I99" si="48">SUM(I90:I98)</f>
        <v>114.54000000000002</v>
      </c>
      <c r="J99" s="19">
        <f t="shared" ref="J99:L99" si="49">SUM(J90:J98)</f>
        <v>751.8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790</v>
      </c>
      <c r="G100" s="32">
        <f t="shared" ref="G100" si="50">G89+G99</f>
        <v>27.810000000000002</v>
      </c>
      <c r="H100" s="32">
        <f t="shared" ref="H100" si="51">H89+H99</f>
        <v>13.86</v>
      </c>
      <c r="I100" s="32">
        <f t="shared" ref="I100" si="52">I89+I99</f>
        <v>114.54000000000002</v>
      </c>
      <c r="J100" s="32">
        <f t="shared" ref="J100:L100" si="53">J89+J99</f>
        <v>751.8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64</v>
      </c>
      <c r="F109" s="57">
        <v>60</v>
      </c>
      <c r="G109" s="57">
        <v>1.04</v>
      </c>
      <c r="H109" s="57">
        <v>4.12</v>
      </c>
      <c r="I109" s="58">
        <v>5.92</v>
      </c>
      <c r="J109" s="57">
        <v>65.040000000000006</v>
      </c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61" t="s">
        <v>47</v>
      </c>
      <c r="F110" s="59">
        <v>200</v>
      </c>
      <c r="G110" s="59">
        <v>6.66</v>
      </c>
      <c r="H110" s="59">
        <v>4.67</v>
      </c>
      <c r="I110" s="60">
        <v>18.190000000000001</v>
      </c>
      <c r="J110" s="59">
        <v>142.13999999999999</v>
      </c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61" t="s">
        <v>65</v>
      </c>
      <c r="F111" s="59">
        <v>90</v>
      </c>
      <c r="G111" s="59">
        <v>14.95</v>
      </c>
      <c r="H111" s="59">
        <v>16.8</v>
      </c>
      <c r="I111" s="60">
        <v>13.46</v>
      </c>
      <c r="J111" s="59">
        <v>263.69</v>
      </c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61" t="s">
        <v>66</v>
      </c>
      <c r="F112" s="59">
        <v>150</v>
      </c>
      <c r="G112" s="59">
        <v>3.31</v>
      </c>
      <c r="H112" s="59">
        <v>7.08</v>
      </c>
      <c r="I112" s="60">
        <v>32.1</v>
      </c>
      <c r="J112" s="59">
        <v>206.19</v>
      </c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61" t="s">
        <v>67</v>
      </c>
      <c r="F113" s="59">
        <v>200</v>
      </c>
      <c r="G113" s="59">
        <v>0.64</v>
      </c>
      <c r="H113" s="59">
        <v>0</v>
      </c>
      <c r="I113" s="60">
        <v>22.92</v>
      </c>
      <c r="J113" s="59">
        <v>94.24</v>
      </c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61" t="s">
        <v>45</v>
      </c>
      <c r="F114" s="59">
        <v>50</v>
      </c>
      <c r="G114" s="59">
        <v>3.8</v>
      </c>
      <c r="H114" s="59">
        <v>0.4</v>
      </c>
      <c r="I114" s="60">
        <v>24.6</v>
      </c>
      <c r="J114" s="59">
        <v>117.5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61" t="s">
        <v>44</v>
      </c>
      <c r="F115" s="59">
        <v>40</v>
      </c>
      <c r="G115" s="59">
        <v>2.64</v>
      </c>
      <c r="H115" s="59">
        <v>0.44</v>
      </c>
      <c r="I115" s="60">
        <v>16.399999999999999</v>
      </c>
      <c r="J115" s="59">
        <v>80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 t="shared" ref="G118:J118" si="56">SUM(G109:G117)</f>
        <v>33.04</v>
      </c>
      <c r="H118" s="19">
        <f t="shared" si="56"/>
        <v>33.51</v>
      </c>
      <c r="I118" s="19">
        <f t="shared" si="56"/>
        <v>133.59</v>
      </c>
      <c r="J118" s="19">
        <f t="shared" si="56"/>
        <v>968.8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790</v>
      </c>
      <c r="G119" s="32">
        <f t="shared" ref="G119" si="58">G108+G118</f>
        <v>33.04</v>
      </c>
      <c r="H119" s="32">
        <f t="shared" ref="H119" si="59">H108+H118</f>
        <v>33.51</v>
      </c>
      <c r="I119" s="32">
        <f t="shared" ref="I119" si="60">I108+I118</f>
        <v>133.59</v>
      </c>
      <c r="J119" s="32">
        <f t="shared" ref="J119:L119" si="61">J108+J118</f>
        <v>968.8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2" t="s">
        <v>68</v>
      </c>
      <c r="F128" s="57">
        <v>60</v>
      </c>
      <c r="G128" s="57">
        <v>0.42</v>
      </c>
      <c r="H128" s="57">
        <v>0.06</v>
      </c>
      <c r="I128" s="58">
        <v>1.1399999999999999</v>
      </c>
      <c r="J128" s="57">
        <v>53.85</v>
      </c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61" t="s">
        <v>69</v>
      </c>
      <c r="F129" s="59">
        <v>200</v>
      </c>
      <c r="G129" s="59">
        <v>8.9700000000000006</v>
      </c>
      <c r="H129" s="59">
        <v>3.69</v>
      </c>
      <c r="I129" s="60">
        <v>15.95</v>
      </c>
      <c r="J129" s="59">
        <v>133.84</v>
      </c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61" t="s">
        <v>70</v>
      </c>
      <c r="F130" s="59">
        <v>90</v>
      </c>
      <c r="G130" s="59">
        <v>14.04</v>
      </c>
      <c r="H130" s="59">
        <v>6.04</v>
      </c>
      <c r="I130" s="60">
        <v>8.3000000000000007</v>
      </c>
      <c r="J130" s="59">
        <v>194.68</v>
      </c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61" t="s">
        <v>71</v>
      </c>
      <c r="F131" s="59">
        <v>150</v>
      </c>
      <c r="G131" s="59">
        <v>2.76</v>
      </c>
      <c r="H131" s="59">
        <v>6.42</v>
      </c>
      <c r="I131" s="60">
        <v>15.29</v>
      </c>
      <c r="J131" s="59">
        <v>132.9</v>
      </c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61" t="s">
        <v>72</v>
      </c>
      <c r="F132" s="59">
        <v>200</v>
      </c>
      <c r="G132" s="59">
        <v>0.3</v>
      </c>
      <c r="H132" s="59">
        <v>0.04</v>
      </c>
      <c r="I132" s="60">
        <v>11.28</v>
      </c>
      <c r="J132" s="59">
        <v>47.28</v>
      </c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61" t="s">
        <v>45</v>
      </c>
      <c r="F133" s="59">
        <v>50</v>
      </c>
      <c r="G133" s="59">
        <v>3.8</v>
      </c>
      <c r="H133" s="59">
        <v>0.4</v>
      </c>
      <c r="I133" s="60">
        <v>24.6</v>
      </c>
      <c r="J133" s="59">
        <v>117.5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61" t="s">
        <v>44</v>
      </c>
      <c r="F134" s="59">
        <v>40</v>
      </c>
      <c r="G134" s="59">
        <v>2.64</v>
      </c>
      <c r="H134" s="59">
        <v>0.44</v>
      </c>
      <c r="I134" s="60">
        <v>16.399999999999999</v>
      </c>
      <c r="J134" s="59">
        <v>80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790</v>
      </c>
      <c r="G137" s="19">
        <f t="shared" ref="G137:J137" si="64">SUM(G128:G136)</f>
        <v>32.93</v>
      </c>
      <c r="H137" s="19">
        <f t="shared" si="64"/>
        <v>17.09</v>
      </c>
      <c r="I137" s="19">
        <f t="shared" si="64"/>
        <v>92.960000000000008</v>
      </c>
      <c r="J137" s="19">
        <f t="shared" si="64"/>
        <v>760.05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790</v>
      </c>
      <c r="G138" s="32">
        <f t="shared" ref="G138" si="66">G127+G137</f>
        <v>32.93</v>
      </c>
      <c r="H138" s="32">
        <f t="shared" ref="H138" si="67">H127+H137</f>
        <v>17.09</v>
      </c>
      <c r="I138" s="32">
        <f t="shared" ref="I138" si="68">I127+I137</f>
        <v>92.960000000000008</v>
      </c>
      <c r="J138" s="32">
        <f t="shared" ref="J138:L138" si="69">J127+J137</f>
        <v>760.05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2" t="s">
        <v>73</v>
      </c>
      <c r="F147" s="57">
        <v>60</v>
      </c>
      <c r="G147" s="57">
        <v>0.53</v>
      </c>
      <c r="H147" s="57">
        <v>0.12</v>
      </c>
      <c r="I147" s="58">
        <v>1.61</v>
      </c>
      <c r="J147" s="57">
        <v>10.8</v>
      </c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61" t="s">
        <v>74</v>
      </c>
      <c r="F148" s="59">
        <v>200</v>
      </c>
      <c r="G148" s="59">
        <v>1.71</v>
      </c>
      <c r="H148" s="59">
        <v>6.24</v>
      </c>
      <c r="I148" s="60">
        <v>9.1999999999999993</v>
      </c>
      <c r="J148" s="59">
        <v>100.37</v>
      </c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61" t="s">
        <v>75</v>
      </c>
      <c r="F149" s="59">
        <v>100</v>
      </c>
      <c r="G149" s="59">
        <v>15.41</v>
      </c>
      <c r="H149" s="59">
        <v>17.72</v>
      </c>
      <c r="I149" s="60">
        <v>3.82</v>
      </c>
      <c r="J149" s="59">
        <v>236.49</v>
      </c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61" t="s">
        <v>42</v>
      </c>
      <c r="F150" s="59">
        <v>150</v>
      </c>
      <c r="G150" s="59">
        <v>5.17</v>
      </c>
      <c r="H150" s="59">
        <v>5.37</v>
      </c>
      <c r="I150" s="60">
        <v>36.82</v>
      </c>
      <c r="J150" s="59">
        <v>217.76</v>
      </c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61" t="s">
        <v>76</v>
      </c>
      <c r="F151" s="59">
        <v>200</v>
      </c>
      <c r="G151" s="59">
        <v>0.12</v>
      </c>
      <c r="H151" s="59">
        <v>0.04</v>
      </c>
      <c r="I151" s="60">
        <v>11.54</v>
      </c>
      <c r="J151" s="59">
        <v>48.6</v>
      </c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61" t="s">
        <v>45</v>
      </c>
      <c r="F152" s="59">
        <v>50</v>
      </c>
      <c r="G152" s="59">
        <v>3.8</v>
      </c>
      <c r="H152" s="59">
        <v>0.4</v>
      </c>
      <c r="I152" s="60">
        <v>24.6</v>
      </c>
      <c r="J152" s="59">
        <v>117.5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61" t="s">
        <v>44</v>
      </c>
      <c r="F153" s="59">
        <v>40</v>
      </c>
      <c r="G153" s="59">
        <v>2.64</v>
      </c>
      <c r="H153" s="59">
        <v>0.44</v>
      </c>
      <c r="I153" s="60">
        <v>16.399999999999999</v>
      </c>
      <c r="J153" s="59">
        <v>80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 t="shared" ref="G156:J156" si="72">SUM(G147:G155)</f>
        <v>29.380000000000003</v>
      </c>
      <c r="H156" s="19">
        <f t="shared" si="72"/>
        <v>30.33</v>
      </c>
      <c r="I156" s="19">
        <f t="shared" si="72"/>
        <v>103.99000000000001</v>
      </c>
      <c r="J156" s="19">
        <f t="shared" si="72"/>
        <v>811.5200000000001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800</v>
      </c>
      <c r="G157" s="32">
        <f t="shared" ref="G157" si="74">G146+G156</f>
        <v>29.380000000000003</v>
      </c>
      <c r="H157" s="32">
        <f t="shared" ref="H157" si="75">H146+H156</f>
        <v>30.33</v>
      </c>
      <c r="I157" s="32">
        <f t="shared" ref="I157" si="76">I146+I156</f>
        <v>103.99000000000001</v>
      </c>
      <c r="J157" s="32">
        <f t="shared" ref="J157:L157" si="77">J146+J156</f>
        <v>811.5200000000001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2" t="s">
        <v>51</v>
      </c>
      <c r="F166" s="57">
        <v>60</v>
      </c>
      <c r="G166" s="57">
        <v>0</v>
      </c>
      <c r="H166" s="57">
        <v>4.2</v>
      </c>
      <c r="I166" s="58">
        <v>4.2</v>
      </c>
      <c r="J166" s="57">
        <v>54</v>
      </c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61" t="s">
        <v>77</v>
      </c>
      <c r="F167" s="59">
        <v>200</v>
      </c>
      <c r="G167" s="59">
        <v>1.91</v>
      </c>
      <c r="H167" s="59">
        <v>2.5099999999999998</v>
      </c>
      <c r="I167" s="60">
        <v>13.61</v>
      </c>
      <c r="J167" s="59">
        <v>85.28</v>
      </c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61" t="s">
        <v>78</v>
      </c>
      <c r="F168" s="59">
        <v>90</v>
      </c>
      <c r="G168" s="59">
        <v>14.95</v>
      </c>
      <c r="H168" s="59">
        <v>16.8</v>
      </c>
      <c r="I168" s="60">
        <v>13.46</v>
      </c>
      <c r="J168" s="59">
        <v>263.68</v>
      </c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61" t="s">
        <v>79</v>
      </c>
      <c r="F169" s="59">
        <v>150</v>
      </c>
      <c r="G169" s="59">
        <v>3.27</v>
      </c>
      <c r="H169" s="59">
        <v>5.96</v>
      </c>
      <c r="I169" s="60">
        <v>21.76</v>
      </c>
      <c r="J169" s="59">
        <v>154.43</v>
      </c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61" t="s">
        <v>80</v>
      </c>
      <c r="F170" s="59">
        <v>200</v>
      </c>
      <c r="G170" s="59">
        <v>0.48</v>
      </c>
      <c r="H170" s="59">
        <v>0.02</v>
      </c>
      <c r="I170" s="60">
        <v>24.14</v>
      </c>
      <c r="J170" s="59">
        <v>101.44</v>
      </c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61" t="s">
        <v>45</v>
      </c>
      <c r="F171" s="59">
        <v>50</v>
      </c>
      <c r="G171" s="59">
        <v>3.8</v>
      </c>
      <c r="H171" s="59">
        <v>0.4</v>
      </c>
      <c r="I171" s="60">
        <v>24.6</v>
      </c>
      <c r="J171" s="59">
        <v>117.5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61" t="s">
        <v>44</v>
      </c>
      <c r="F172" s="59">
        <v>40</v>
      </c>
      <c r="G172" s="59">
        <v>2.64</v>
      </c>
      <c r="H172" s="59">
        <v>0.44</v>
      </c>
      <c r="I172" s="60">
        <v>16.399999999999999</v>
      </c>
      <c r="J172" s="59">
        <v>80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80">SUM(G166:G174)</f>
        <v>27.05</v>
      </c>
      <c r="H175" s="19">
        <f t="shared" si="80"/>
        <v>30.330000000000002</v>
      </c>
      <c r="I175" s="19">
        <f t="shared" si="80"/>
        <v>118.17000000000002</v>
      </c>
      <c r="J175" s="19">
        <f t="shared" si="80"/>
        <v>856.33000000000015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790</v>
      </c>
      <c r="G176" s="32">
        <f t="shared" ref="G176" si="82">G165+G175</f>
        <v>27.05</v>
      </c>
      <c r="H176" s="32">
        <f t="shared" ref="H176" si="83">H165+H175</f>
        <v>30.330000000000002</v>
      </c>
      <c r="I176" s="32">
        <f t="shared" ref="I176" si="84">I165+I175</f>
        <v>118.17000000000002</v>
      </c>
      <c r="J176" s="32">
        <f t="shared" ref="J176:L176" si="85">J165+J175</f>
        <v>856.33000000000015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30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2" t="s">
        <v>81</v>
      </c>
      <c r="F185" s="57">
        <v>60</v>
      </c>
      <c r="G185" s="57">
        <v>0.504</v>
      </c>
      <c r="H185" s="57">
        <v>3.69</v>
      </c>
      <c r="I185" s="58">
        <v>1.764</v>
      </c>
      <c r="J185" s="57">
        <v>42.45</v>
      </c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61" t="s">
        <v>82</v>
      </c>
      <c r="F186" s="59">
        <v>200</v>
      </c>
      <c r="G186" s="59">
        <v>1.95</v>
      </c>
      <c r="H186" s="59">
        <v>6.32</v>
      </c>
      <c r="I186" s="60">
        <v>14</v>
      </c>
      <c r="J186" s="59">
        <v>121.49</v>
      </c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61" t="s">
        <v>83</v>
      </c>
      <c r="F187" s="59">
        <v>220</v>
      </c>
      <c r="G187" s="59">
        <v>16.89</v>
      </c>
      <c r="H187" s="59">
        <v>20.260000000000002</v>
      </c>
      <c r="I187" s="60">
        <v>23.92</v>
      </c>
      <c r="J187" s="59">
        <v>345.25</v>
      </c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61"/>
      <c r="F188" s="59"/>
      <c r="G188" s="59"/>
      <c r="H188" s="59"/>
      <c r="I188" s="60"/>
      <c r="J188" s="59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61" t="s">
        <v>84</v>
      </c>
      <c r="F189" s="59">
        <v>200</v>
      </c>
      <c r="G189" s="59">
        <v>0.3</v>
      </c>
      <c r="H189" s="59">
        <v>0.04</v>
      </c>
      <c r="I189" s="60">
        <v>11.82</v>
      </c>
      <c r="J189" s="59">
        <v>47.28</v>
      </c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61" t="s">
        <v>45</v>
      </c>
      <c r="F190" s="59">
        <v>50</v>
      </c>
      <c r="G190" s="59">
        <v>3.8</v>
      </c>
      <c r="H190" s="59">
        <v>0.4</v>
      </c>
      <c r="I190" s="60">
        <v>24.6</v>
      </c>
      <c r="J190" s="59">
        <v>117.5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61" t="s">
        <v>44</v>
      </c>
      <c r="F191" s="59">
        <v>40</v>
      </c>
      <c r="G191" s="59">
        <v>2.64</v>
      </c>
      <c r="H191" s="59">
        <v>0.44</v>
      </c>
      <c r="I191" s="60">
        <v>16.399999999999999</v>
      </c>
      <c r="J191" s="59">
        <v>80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 t="shared" ref="G194:J194" si="88">SUM(G185:G193)</f>
        <v>26.084000000000003</v>
      </c>
      <c r="H194" s="19">
        <f t="shared" si="88"/>
        <v>31.150000000000002</v>
      </c>
      <c r="I194" s="19">
        <f t="shared" si="88"/>
        <v>92.503999999999991</v>
      </c>
      <c r="J194" s="19">
        <f t="shared" si="88"/>
        <v>753.97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770</v>
      </c>
      <c r="G195" s="32">
        <f t="shared" ref="G195" si="90">G184+G194</f>
        <v>26.084000000000003</v>
      </c>
      <c r="H195" s="32">
        <f t="shared" ref="H195" si="91">H184+H194</f>
        <v>31.150000000000002</v>
      </c>
      <c r="I195" s="32">
        <f t="shared" ref="I195" si="92">I184+I194</f>
        <v>92.503999999999991</v>
      </c>
      <c r="J195" s="32">
        <f t="shared" ref="J195:L195" si="93">J184+J194</f>
        <v>753.97</v>
      </c>
      <c r="K195" s="32"/>
      <c r="L195" s="32">
        <f t="shared" si="93"/>
        <v>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787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29.319799999999997</v>
      </c>
      <c r="H196" s="34">
        <f t="shared" si="94"/>
        <v>25.405999999999999</v>
      </c>
      <c r="I196" s="34">
        <f t="shared" si="94"/>
        <v>111.16079999999999</v>
      </c>
      <c r="J196" s="34">
        <f t="shared" si="94"/>
        <v>814.0830000000002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2023-10-23T06:59:51Z</dcterms:modified>
</cp:coreProperties>
</file>