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I195" i="1" s="1"/>
  <c r="H194" i="1"/>
  <c r="H195" i="1" s="1"/>
  <c r="G194" i="1"/>
  <c r="G195" i="1" s="1"/>
  <c r="F194" i="1"/>
  <c r="F195" i="1" s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G176" i="1" s="1"/>
  <c r="F175" i="1"/>
  <c r="F176" i="1" s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L119" i="1"/>
  <c r="B119" i="1"/>
  <c r="A119" i="1"/>
  <c r="L118" i="1"/>
  <c r="J118" i="1"/>
  <c r="J119" i="1" s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L100" i="1" s="1"/>
  <c r="J99" i="1"/>
  <c r="J100" i="1" s="1"/>
  <c r="I99" i="1"/>
  <c r="I100" i="1" s="1"/>
  <c r="H99" i="1"/>
  <c r="H100" i="1" s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I81" i="1" s="1"/>
  <c r="H80" i="1"/>
  <c r="H81" i="1" s="1"/>
  <c r="G80" i="1"/>
  <c r="G81" i="1" s="1"/>
  <c r="F80" i="1"/>
  <c r="F81" i="1" s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G62" i="1" s="1"/>
  <c r="F61" i="1"/>
  <c r="F62" i="1" s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I138" i="1" l="1"/>
  <c r="H176" i="1"/>
  <c r="L196" i="1"/>
  <c r="L81" i="1"/>
  <c r="I157" i="1"/>
  <c r="H157" i="1"/>
  <c r="G157" i="1"/>
  <c r="H138" i="1"/>
  <c r="J195" i="1"/>
  <c r="J176" i="1"/>
  <c r="I176" i="1"/>
  <c r="J157" i="1"/>
  <c r="F157" i="1"/>
  <c r="G138" i="1"/>
  <c r="F138" i="1"/>
  <c r="J138" i="1"/>
  <c r="H119" i="1"/>
  <c r="I119" i="1"/>
  <c r="G119" i="1"/>
  <c r="F119" i="1"/>
  <c r="G100" i="1"/>
  <c r="F100" i="1"/>
  <c r="J81" i="1"/>
  <c r="I62" i="1"/>
  <c r="J62" i="1"/>
  <c r="H62" i="1"/>
  <c r="I43" i="1"/>
  <c r="J43" i="1"/>
  <c r="G43" i="1"/>
  <c r="H43" i="1"/>
  <c r="F43" i="1"/>
  <c r="H24" i="1"/>
  <c r="J24" i="1"/>
  <c r="G24" i="1"/>
  <c r="I24" i="1"/>
  <c r="F24" i="1"/>
  <c r="H196" i="1" l="1"/>
  <c r="I196" i="1"/>
  <c r="G196" i="1"/>
  <c r="F196" i="1"/>
  <c r="J196" i="1"/>
</calcChain>
</file>

<file path=xl/sharedStrings.xml><?xml version="1.0" encoding="utf-8"?>
<sst xmlns="http://schemas.openxmlformats.org/spreadsheetml/2006/main" count="259" uniqueCount="85">
  <si>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</si>
  <si>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</si>
  <si>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</si>
  <si>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</si>
  <si>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</si>
  <si>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</si>
  <si>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</si>
  <si>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</si>
  <si>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</si>
  <si>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</si>
  <si>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</si>
  <si>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</si>
  <si>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</si>
  <si>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</si>
  <si>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</si>
  <si>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</si>
  <si>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</si>
  <si>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</si>
  <si>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</si>
  <si>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</si>
  <si>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</si>
  <si>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</si>
  <si>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</si>
  <si>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</si>
  <si>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</si>
  <si>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</si>
  <si>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</si>
  <si>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</si>
  <si>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</si>
  <si>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</si>
  <si>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</si>
  <si>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</si>
  <si>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</si>
  <si>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</si>
  <si>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</si>
  <si>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</si>
  <si>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</si>
  <si>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</si>
  <si>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</si>
  <si>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</si>
  <si>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компот из смеси сухофруктов</t>
  </si>
  <si>
    <t>Хлеб ржано-пшеничный</t>
  </si>
  <si>
    <t>Хлеб пшеничный</t>
  </si>
  <si>
    <t>суп гороховый со сметаной</t>
  </si>
  <si>
    <t>компот из сливы замороженной</t>
  </si>
  <si>
    <t>суп из овощей со сметаной</t>
  </si>
  <si>
    <t>суп картофельный с макаронными изделиями</t>
  </si>
  <si>
    <t>Компот из смеси сухофруктов</t>
  </si>
  <si>
    <t>суп картофельный с рыбой</t>
  </si>
  <si>
    <t xml:space="preserve">Котлета куриная </t>
  </si>
  <si>
    <t>рагу из овощей</t>
  </si>
  <si>
    <t>Компот из черноплодной рябины замороженой</t>
  </si>
  <si>
    <t>гуляш из говядины</t>
  </si>
  <si>
    <t>суп картофельный с крупой</t>
  </si>
  <si>
    <t>пюре картофельное</t>
  </si>
  <si>
    <t xml:space="preserve">рассольник Ленинградский со сметаной </t>
  </si>
  <si>
    <t>жаркое по- домашнему</t>
  </si>
  <si>
    <t>компот из черноплодной рябины замороженой</t>
  </si>
  <si>
    <t>КОГОБУ ШИ ОВЗ № 1г. Нолинска</t>
  </si>
  <si>
    <t>салат из свеклы с сыром и растительным маслом</t>
  </si>
  <si>
    <t>салат из свеклы отварной с растительным маслом</t>
  </si>
  <si>
    <t>Компот из  свежих яблок</t>
  </si>
  <si>
    <t>винегрет овощной с солеными огурцами и растительным маслом</t>
  </si>
  <si>
    <t>тефтели из говядины с рисом</t>
  </si>
  <si>
    <t>салат из квашеной капусты с луком</t>
  </si>
  <si>
    <t>Зразы из говядины</t>
  </si>
  <si>
    <t>Компот из изюма</t>
  </si>
  <si>
    <t>Борщ с картофелем и сметаной</t>
  </si>
  <si>
    <t>Салат из соленых огурцов с луком и растительным маслом</t>
  </si>
  <si>
    <t xml:space="preserve">Капуста тушеная </t>
  </si>
  <si>
    <t>Отвар из шиповника</t>
  </si>
  <si>
    <t>биточки из птицы</t>
  </si>
  <si>
    <t xml:space="preserve">Картофель отварной с маслом </t>
  </si>
  <si>
    <t>директор</t>
  </si>
  <si>
    <t>икра кабачковая</t>
  </si>
  <si>
    <t>Буланова Т.Н.</t>
  </si>
  <si>
    <t>биточки оригинальные паровые</t>
  </si>
  <si>
    <t>Салат картофельный с морковью и зеленым горошком</t>
  </si>
  <si>
    <t>Капуста тушеная</t>
  </si>
  <si>
    <t>котлеты рыбные любительские</t>
  </si>
  <si>
    <t>каша гречневая рассыпчатая</t>
  </si>
  <si>
    <t>салат картофельный с растительным маслом</t>
  </si>
  <si>
    <t>Биточки оригинальные паровые</t>
  </si>
  <si>
    <t>соус красный основной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</si>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</sst>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J54" sqref="J5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58</v>
      </c>
      <c r="D1" s="61"/>
      <c r="E1" s="61"/>
      <c r="F1" s="12" t="s">
        <v>16</v>
      </c>
      <c r="G1" s="2" t="s">
        <v>17</v>
      </c>
      <c r="H1" s="62" t="s">
        <v>73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75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30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62</v>
      </c>
      <c r="F14" s="51">
        <v>60</v>
      </c>
      <c r="G14" s="51">
        <v>0.8</v>
      </c>
      <c r="H14" s="51">
        <v>3.7</v>
      </c>
      <c r="I14" s="52">
        <v>5.0999999999999996</v>
      </c>
      <c r="J14" s="43">
        <v>57.177999999999997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5" t="s">
        <v>46</v>
      </c>
      <c r="F15" s="53">
        <v>200</v>
      </c>
      <c r="G15" s="53">
        <v>2.2000000000000002</v>
      </c>
      <c r="H15" s="53">
        <v>2.2999999999999998</v>
      </c>
      <c r="I15" s="54">
        <v>16.7</v>
      </c>
      <c r="J15" s="43">
        <v>96.894000000000005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55" t="s">
        <v>76</v>
      </c>
      <c r="F16" s="53">
        <v>90</v>
      </c>
      <c r="G16" s="53">
        <v>14</v>
      </c>
      <c r="H16" s="53">
        <v>13</v>
      </c>
      <c r="I16" s="54">
        <v>9</v>
      </c>
      <c r="J16" s="53">
        <v>207.291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55" t="s">
        <v>39</v>
      </c>
      <c r="F17" s="53">
        <v>150</v>
      </c>
      <c r="G17" s="53">
        <v>5.1669999999999998</v>
      </c>
      <c r="H17" s="53">
        <v>5</v>
      </c>
      <c r="I17" s="54">
        <v>37</v>
      </c>
      <c r="J17" s="53">
        <v>216.23099999999999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5" t="s">
        <v>40</v>
      </c>
      <c r="F18" s="53">
        <v>200</v>
      </c>
      <c r="G18" s="53">
        <v>0.57599999999999996</v>
      </c>
      <c r="H18" s="53">
        <v>0</v>
      </c>
      <c r="I18" s="54">
        <v>20.6</v>
      </c>
      <c r="J18" s="53">
        <v>84.8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55" t="s">
        <v>42</v>
      </c>
      <c r="F19" s="53">
        <v>50</v>
      </c>
      <c r="G19" s="53">
        <v>3.8</v>
      </c>
      <c r="H19" s="53">
        <v>0.4</v>
      </c>
      <c r="I19" s="54">
        <v>24.6</v>
      </c>
      <c r="J19" s="53">
        <v>117.2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55" t="s">
        <v>41</v>
      </c>
      <c r="F20" s="53">
        <v>40</v>
      </c>
      <c r="G20" s="53">
        <v>2.64</v>
      </c>
      <c r="H20" s="53">
        <v>0.44</v>
      </c>
      <c r="I20" s="54">
        <v>16.399999999999999</v>
      </c>
      <c r="J20" s="53">
        <v>80.12</v>
      </c>
      <c r="K20" s="44"/>
      <c r="L20" s="43"/>
    </row>
    <row r="21" spans="1:12" ht="15" x14ac:dyDescent="0.25">
      <c r="A21" s="23"/>
      <c r="B21" s="15"/>
      <c r="C21" s="11"/>
      <c r="D21" s="6"/>
      <c r="E21" s="42" t="s">
        <v>83</v>
      </c>
      <c r="F21" s="43">
        <v>50</v>
      </c>
      <c r="G21" s="43">
        <v>0.55900000000000005</v>
      </c>
      <c r="H21" s="43">
        <v>0.79200000000000004</v>
      </c>
      <c r="I21" s="43">
        <v>4.1680000000000001</v>
      </c>
      <c r="J21" s="43">
        <v>26.029</v>
      </c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29.742000000000004</v>
      </c>
      <c r="H23" s="19">
        <f t="shared" si="2"/>
        <v>25.632000000000001</v>
      </c>
      <c r="I23" s="19">
        <f t="shared" si="2"/>
        <v>133.56800000000001</v>
      </c>
      <c r="J23" s="19">
        <f t="shared" si="2"/>
        <v>885.74300000000005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840</v>
      </c>
      <c r="G24" s="32">
        <f t="shared" ref="G24:J24" si="4">G13+G23</f>
        <v>29.742000000000004</v>
      </c>
      <c r="H24" s="32">
        <f t="shared" si="4"/>
        <v>25.632000000000001</v>
      </c>
      <c r="I24" s="32">
        <f t="shared" si="4"/>
        <v>133.56800000000001</v>
      </c>
      <c r="J24" s="32">
        <f t="shared" si="4"/>
        <v>885.74300000000005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77</v>
      </c>
      <c r="F33" s="51">
        <v>60</v>
      </c>
      <c r="G33" s="51">
        <v>1.651</v>
      </c>
      <c r="H33" s="51">
        <v>4.2919999999999998</v>
      </c>
      <c r="I33" s="52">
        <v>6.133</v>
      </c>
      <c r="J33" s="51">
        <v>69.760999999999996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5" t="s">
        <v>43</v>
      </c>
      <c r="F34" s="53">
        <v>200</v>
      </c>
      <c r="G34" s="53">
        <v>6.69</v>
      </c>
      <c r="H34" s="53">
        <v>4.6539999999999999</v>
      </c>
      <c r="I34" s="54">
        <v>18.2</v>
      </c>
      <c r="J34" s="53">
        <v>141.44800000000001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55" t="s">
        <v>65</v>
      </c>
      <c r="F35" s="53">
        <v>90</v>
      </c>
      <c r="G35" s="53">
        <v>13.361000000000001</v>
      </c>
      <c r="H35" s="53">
        <v>13.212</v>
      </c>
      <c r="I35" s="54">
        <v>12.944000000000001</v>
      </c>
      <c r="J35" s="53">
        <v>224.12899999999999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55" t="s">
        <v>78</v>
      </c>
      <c r="F36" s="53">
        <v>150</v>
      </c>
      <c r="G36" s="53">
        <v>3.5129999999999999</v>
      </c>
      <c r="H36" s="53">
        <v>4.1440000000000001</v>
      </c>
      <c r="I36" s="54">
        <v>10.89</v>
      </c>
      <c r="J36" s="53">
        <v>94.911000000000001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55" t="s">
        <v>66</v>
      </c>
      <c r="F37" s="53">
        <v>200</v>
      </c>
      <c r="G37" s="53">
        <v>0.46</v>
      </c>
      <c r="H37" s="53">
        <v>0.1</v>
      </c>
      <c r="I37" s="54">
        <v>24.24</v>
      </c>
      <c r="J37" s="53">
        <v>99.7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55" t="s">
        <v>42</v>
      </c>
      <c r="F38" s="53">
        <v>50</v>
      </c>
      <c r="G38" s="53">
        <v>3.8</v>
      </c>
      <c r="H38" s="53">
        <v>0.4</v>
      </c>
      <c r="I38" s="54">
        <v>24.6</v>
      </c>
      <c r="J38" s="53">
        <v>117.2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5" t="s">
        <v>41</v>
      </c>
      <c r="F39" s="53">
        <v>40</v>
      </c>
      <c r="G39" s="53">
        <v>2.64</v>
      </c>
      <c r="H39" s="53">
        <v>0.44</v>
      </c>
      <c r="I39" s="54">
        <v>16.399999999999999</v>
      </c>
      <c r="J39" s="53">
        <v>80.12</v>
      </c>
      <c r="K39" s="44"/>
      <c r="L39" s="43"/>
    </row>
    <row r="40" spans="1:12" ht="15" x14ac:dyDescent="0.25">
      <c r="A40" s="14"/>
      <c r="B40" s="15"/>
      <c r="C40" s="11"/>
      <c r="D40" s="6"/>
      <c r="E40" s="55" t="s">
        <v>83</v>
      </c>
      <c r="F40" s="43">
        <v>50</v>
      </c>
      <c r="G40" s="43">
        <v>0.55900000000000005</v>
      </c>
      <c r="H40" s="43">
        <v>0.79200000000000004</v>
      </c>
      <c r="I40" s="43">
        <v>4.1680000000000001</v>
      </c>
      <c r="J40" s="43">
        <v>26.029</v>
      </c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32.673999999999999</v>
      </c>
      <c r="H42" s="19">
        <f t="shared" ref="H42" si="11">SUM(H33:H41)</f>
        <v>28.034000000000002</v>
      </c>
      <c r="I42" s="19">
        <f t="shared" ref="I42" si="12">SUM(I33:I41)</f>
        <v>117.57500000000002</v>
      </c>
      <c r="J42" s="19">
        <f t="shared" ref="J42:L42" si="13">SUM(J33:J41)</f>
        <v>853.29800000000012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840</v>
      </c>
      <c r="G43" s="32">
        <f t="shared" ref="G43" si="14">G32+G42</f>
        <v>32.673999999999999</v>
      </c>
      <c r="H43" s="32">
        <f t="shared" ref="H43" si="15">H32+H42</f>
        <v>28.034000000000002</v>
      </c>
      <c r="I43" s="32">
        <f t="shared" ref="I43" si="16">I32+I42</f>
        <v>117.57500000000002</v>
      </c>
      <c r="J43" s="32">
        <f t="shared" ref="J43:L43" si="17">J32+J42</f>
        <v>853.29800000000012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59</v>
      </c>
      <c r="F52" s="51">
        <v>60</v>
      </c>
      <c r="G52" s="51">
        <v>2.0299999999999998</v>
      </c>
      <c r="H52" s="51">
        <v>4.8129999999999997</v>
      </c>
      <c r="I52" s="52">
        <v>4.6459999999999999</v>
      </c>
      <c r="J52" s="51">
        <v>70.027000000000001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5" t="s">
        <v>67</v>
      </c>
      <c r="F53" s="53">
        <v>200</v>
      </c>
      <c r="G53" s="53">
        <v>2.0939999999999999</v>
      </c>
      <c r="H53" s="53">
        <v>6.2510000000000003</v>
      </c>
      <c r="I53" s="54">
        <v>13.414</v>
      </c>
      <c r="J53" s="53">
        <v>118.291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55" t="s">
        <v>52</v>
      </c>
      <c r="F54" s="53">
        <v>100</v>
      </c>
      <c r="G54" s="53">
        <v>15.413</v>
      </c>
      <c r="H54" s="53">
        <v>17.722000000000001</v>
      </c>
      <c r="I54" s="54">
        <v>3.8159999999999998</v>
      </c>
      <c r="J54" s="53">
        <v>236.41800000000001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55" t="s">
        <v>84</v>
      </c>
      <c r="F55" s="53">
        <v>150</v>
      </c>
      <c r="G55" s="53">
        <v>3.8479999999999999</v>
      </c>
      <c r="H55" s="53">
        <v>5.4340000000000002</v>
      </c>
      <c r="I55" s="54">
        <v>38.435000000000002</v>
      </c>
      <c r="J55" s="53">
        <v>218.03200000000001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5" t="s">
        <v>44</v>
      </c>
      <c r="F56" s="53">
        <v>200</v>
      </c>
      <c r="G56" s="53">
        <v>0.12</v>
      </c>
      <c r="H56" s="53">
        <v>0.04</v>
      </c>
      <c r="I56" s="54">
        <v>11.54</v>
      </c>
      <c r="J56" s="53">
        <v>47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55" t="s">
        <v>42</v>
      </c>
      <c r="F57" s="53">
        <v>50</v>
      </c>
      <c r="G57" s="53">
        <v>3.8</v>
      </c>
      <c r="H57" s="53">
        <v>0.4</v>
      </c>
      <c r="I57" s="54">
        <v>24.6</v>
      </c>
      <c r="J57" s="53">
        <v>117.2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5" t="s">
        <v>41</v>
      </c>
      <c r="F58" s="53">
        <v>40</v>
      </c>
      <c r="G58" s="53">
        <v>2.64</v>
      </c>
      <c r="H58" s="53">
        <v>0.44</v>
      </c>
      <c r="I58" s="54">
        <v>16.399999999999999</v>
      </c>
      <c r="J58" s="53">
        <v>80.12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29.945</v>
      </c>
      <c r="H61" s="19">
        <f t="shared" ref="H61" si="23">SUM(H52:H60)</f>
        <v>35.099999999999994</v>
      </c>
      <c r="I61" s="19">
        <f t="shared" ref="I61" si="24">SUM(I52:I60)</f>
        <v>112.851</v>
      </c>
      <c r="J61" s="19">
        <f t="shared" ref="J61:L61" si="25">SUM(J52:J60)</f>
        <v>887.08800000000008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800</v>
      </c>
      <c r="G62" s="32">
        <f t="shared" ref="G62" si="26">G51+G61</f>
        <v>29.945</v>
      </c>
      <c r="H62" s="32">
        <f t="shared" ref="H62" si="27">H51+H61</f>
        <v>35.099999999999994</v>
      </c>
      <c r="I62" s="32">
        <f t="shared" ref="I62" si="28">I51+I61</f>
        <v>112.851</v>
      </c>
      <c r="J62" s="32">
        <f t="shared" ref="J62:L62" si="29">J51+J61</f>
        <v>887.08800000000008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30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68</v>
      </c>
      <c r="F71" s="51">
        <v>60</v>
      </c>
      <c r="G71" s="51">
        <v>0.51200000000000001</v>
      </c>
      <c r="H71" s="51">
        <v>3.6629999999999998</v>
      </c>
      <c r="I71" s="52">
        <v>1.5620000000000001</v>
      </c>
      <c r="J71" s="51">
        <v>41.261000000000003</v>
      </c>
      <c r="K71" s="44">
        <v>2</v>
      </c>
      <c r="L71" s="43"/>
    </row>
    <row r="72" spans="1:12" ht="15" x14ac:dyDescent="0.25">
      <c r="A72" s="23"/>
      <c r="B72" s="15"/>
      <c r="C72" s="11"/>
      <c r="D72" s="7" t="s">
        <v>27</v>
      </c>
      <c r="E72" s="55" t="s">
        <v>45</v>
      </c>
      <c r="F72" s="53">
        <v>200</v>
      </c>
      <c r="G72" s="53">
        <v>1.589</v>
      </c>
      <c r="H72" s="53">
        <v>5.024</v>
      </c>
      <c r="I72" s="54">
        <v>9.0020000000000007</v>
      </c>
      <c r="J72" s="53">
        <v>87.582999999999998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55" t="s">
        <v>79</v>
      </c>
      <c r="F73" s="53">
        <v>90</v>
      </c>
      <c r="G73" s="53">
        <v>13.978</v>
      </c>
      <c r="H73" s="53">
        <v>5.7539999999999996</v>
      </c>
      <c r="I73" s="54">
        <v>6.0179999999999998</v>
      </c>
      <c r="J73" s="53">
        <v>131.76599999999999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55" t="s">
        <v>80</v>
      </c>
      <c r="F74" s="53">
        <v>150</v>
      </c>
      <c r="G74" s="53">
        <v>5.46</v>
      </c>
      <c r="H74" s="53">
        <v>5.25</v>
      </c>
      <c r="I74" s="54">
        <v>30.234000000000002</v>
      </c>
      <c r="J74" s="53">
        <v>190.02600000000001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5" t="s">
        <v>70</v>
      </c>
      <c r="F75" s="53">
        <v>200</v>
      </c>
      <c r="G75" s="53">
        <v>0.68</v>
      </c>
      <c r="H75" s="53">
        <v>0.25</v>
      </c>
      <c r="I75" s="54">
        <v>19.66</v>
      </c>
      <c r="J75" s="53">
        <v>83.61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55" t="s">
        <v>42</v>
      </c>
      <c r="F76" s="53">
        <v>50</v>
      </c>
      <c r="G76" s="53">
        <v>3.8</v>
      </c>
      <c r="H76" s="53">
        <v>0.4</v>
      </c>
      <c r="I76" s="54">
        <v>24.6</v>
      </c>
      <c r="J76" s="53">
        <v>117.2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5" t="s">
        <v>41</v>
      </c>
      <c r="F77" s="53">
        <v>40</v>
      </c>
      <c r="G77" s="53">
        <v>2.64</v>
      </c>
      <c r="H77" s="53">
        <v>0.44</v>
      </c>
      <c r="I77" s="54">
        <v>16.399999999999999</v>
      </c>
      <c r="J77" s="53">
        <v>80.12</v>
      </c>
      <c r="K77" s="44"/>
      <c r="L77" s="43"/>
    </row>
    <row r="78" spans="1:12" ht="15" x14ac:dyDescent="0.25">
      <c r="A78" s="23"/>
      <c r="B78" s="15"/>
      <c r="C78" s="11"/>
      <c r="D78" s="6"/>
      <c r="E78" s="42" t="s">
        <v>83</v>
      </c>
      <c r="F78" s="43">
        <v>50</v>
      </c>
      <c r="G78" s="43">
        <v>0.55900000000000005</v>
      </c>
      <c r="H78" s="43">
        <v>0.79200000000000004</v>
      </c>
      <c r="I78" s="43">
        <v>4.1680000000000001</v>
      </c>
      <c r="J78" s="43">
        <v>26.029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29.218000000000004</v>
      </c>
      <c r="H80" s="19">
        <f t="shared" ref="H80" si="35">SUM(H71:H79)</f>
        <v>21.573</v>
      </c>
      <c r="I80" s="19">
        <f t="shared" ref="I80" si="36">SUM(I71:I79)</f>
        <v>111.64400000000001</v>
      </c>
      <c r="J80" s="19">
        <f t="shared" ref="J80:L80" si="37">SUM(J71:J79)</f>
        <v>757.59500000000003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840</v>
      </c>
      <c r="G81" s="32">
        <f t="shared" ref="G81" si="38">G70+G80</f>
        <v>29.218000000000004</v>
      </c>
      <c r="H81" s="32">
        <f t="shared" ref="H81" si="39">H70+H80</f>
        <v>21.573</v>
      </c>
      <c r="I81" s="32">
        <f t="shared" ref="I81" si="40">I70+I80</f>
        <v>111.64400000000001</v>
      </c>
      <c r="J81" s="32">
        <f t="shared" ref="J81:L81" si="41">J70+J80</f>
        <v>757.59500000000003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64</v>
      </c>
      <c r="F90" s="51">
        <v>60</v>
      </c>
      <c r="G90" s="51">
        <v>0.96099999999999997</v>
      </c>
      <c r="H90" s="51">
        <v>3.6080000000000001</v>
      </c>
      <c r="I90" s="52">
        <v>4.5629999999999997</v>
      </c>
      <c r="J90" s="51">
        <v>54.573999999999998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5" t="s">
        <v>46</v>
      </c>
      <c r="F91" s="53">
        <v>200</v>
      </c>
      <c r="G91" s="53">
        <v>2.2149999999999999</v>
      </c>
      <c r="H91" s="53">
        <v>2.6419999999999999</v>
      </c>
      <c r="I91" s="54">
        <v>16.739000000000001</v>
      </c>
      <c r="J91" s="53">
        <v>96.894000000000005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55" t="s">
        <v>71</v>
      </c>
      <c r="F92" s="53">
        <v>90</v>
      </c>
      <c r="G92" s="53">
        <v>14.696999999999999</v>
      </c>
      <c r="H92" s="53">
        <v>14.173</v>
      </c>
      <c r="I92" s="54">
        <v>9.3019999999999996</v>
      </c>
      <c r="J92" s="53">
        <v>223.55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55" t="s">
        <v>72</v>
      </c>
      <c r="F93" s="53">
        <v>150</v>
      </c>
      <c r="G93" s="53">
        <v>2.9569999999999999</v>
      </c>
      <c r="H93" s="53">
        <v>7.7240000000000002</v>
      </c>
      <c r="I93" s="54">
        <v>24.100999999999999</v>
      </c>
      <c r="J93" s="53">
        <v>177.75200000000001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5" t="s">
        <v>51</v>
      </c>
      <c r="F94" s="53">
        <v>200</v>
      </c>
      <c r="G94" s="53">
        <v>0.3</v>
      </c>
      <c r="H94" s="53">
        <v>0.04</v>
      </c>
      <c r="I94" s="54">
        <v>11.82</v>
      </c>
      <c r="J94" s="53">
        <v>48.84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55" t="s">
        <v>42</v>
      </c>
      <c r="F95" s="53">
        <v>50</v>
      </c>
      <c r="G95" s="53">
        <v>3.8</v>
      </c>
      <c r="H95" s="53">
        <v>0.4</v>
      </c>
      <c r="I95" s="54">
        <v>24.6</v>
      </c>
      <c r="J95" s="53">
        <v>117.2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5" t="s">
        <v>41</v>
      </c>
      <c r="F96" s="53">
        <v>40</v>
      </c>
      <c r="G96" s="53">
        <v>2.64</v>
      </c>
      <c r="H96" s="53">
        <v>0.44</v>
      </c>
      <c r="I96" s="54">
        <v>16.399999999999999</v>
      </c>
      <c r="J96" s="53">
        <v>80.12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27.57</v>
      </c>
      <c r="H99" s="19">
        <f t="shared" ref="H99" si="47">SUM(H90:H98)</f>
        <v>29.027000000000001</v>
      </c>
      <c r="I99" s="19">
        <f t="shared" ref="I99" si="48">SUM(I90:I98)</f>
        <v>107.52500000000001</v>
      </c>
      <c r="J99" s="19">
        <f t="shared" ref="J99:L99" si="49">SUM(J90:J98)</f>
        <v>798.93000000000006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790</v>
      </c>
      <c r="G100" s="32">
        <f t="shared" ref="G100" si="50">G89+G99</f>
        <v>27.57</v>
      </c>
      <c r="H100" s="32">
        <f t="shared" ref="H100" si="51">H89+H99</f>
        <v>29.027000000000001</v>
      </c>
      <c r="I100" s="32">
        <f t="shared" ref="I100" si="52">I89+I99</f>
        <v>107.52500000000001</v>
      </c>
      <c r="J100" s="32">
        <f t="shared" ref="J100:L100" si="53">J89+J99</f>
        <v>798.93000000000006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81</v>
      </c>
      <c r="F109" s="51">
        <v>60</v>
      </c>
      <c r="G109" s="51">
        <v>1.1519999999999999</v>
      </c>
      <c r="H109" s="51">
        <v>3.2189999999999999</v>
      </c>
      <c r="I109" s="52">
        <v>9.0519999999999996</v>
      </c>
      <c r="J109" s="51">
        <v>69.784999999999997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5" t="s">
        <v>43</v>
      </c>
      <c r="F110" s="53">
        <v>200</v>
      </c>
      <c r="G110" s="53">
        <v>6.69</v>
      </c>
      <c r="H110" s="53">
        <v>4.6539999999999999</v>
      </c>
      <c r="I110" s="54">
        <v>18.2</v>
      </c>
      <c r="J110" s="53">
        <v>141.44800000000001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55" t="s">
        <v>82</v>
      </c>
      <c r="F111" s="53">
        <v>90</v>
      </c>
      <c r="G111" s="53">
        <v>14.318</v>
      </c>
      <c r="H111" s="53">
        <v>12.664</v>
      </c>
      <c r="I111" s="54">
        <v>9.0109999999999992</v>
      </c>
      <c r="J111" s="53">
        <v>207.291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55" t="s">
        <v>69</v>
      </c>
      <c r="F112" s="53">
        <v>150</v>
      </c>
      <c r="G112" s="53">
        <v>3.5129999999999999</v>
      </c>
      <c r="H112" s="53">
        <v>4.1440000000000001</v>
      </c>
      <c r="I112" s="54">
        <v>10.89</v>
      </c>
      <c r="J112" s="53">
        <v>94.911000000000001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5" t="s">
        <v>47</v>
      </c>
      <c r="F113" s="53">
        <v>200</v>
      </c>
      <c r="G113" s="53">
        <v>0.64</v>
      </c>
      <c r="H113" s="53">
        <v>0</v>
      </c>
      <c r="I113" s="54">
        <v>22.92</v>
      </c>
      <c r="J113" s="53">
        <v>94.24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55" t="s">
        <v>42</v>
      </c>
      <c r="F114" s="53">
        <v>50</v>
      </c>
      <c r="G114" s="53">
        <v>3.8</v>
      </c>
      <c r="H114" s="53">
        <v>0.4</v>
      </c>
      <c r="I114" s="54">
        <v>24.6</v>
      </c>
      <c r="J114" s="53">
        <v>117.2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5" t="s">
        <v>41</v>
      </c>
      <c r="F115" s="53">
        <v>40</v>
      </c>
      <c r="G115" s="53">
        <v>2.64</v>
      </c>
      <c r="H115" s="53">
        <v>0.44</v>
      </c>
      <c r="I115" s="54">
        <v>16.399999999999999</v>
      </c>
      <c r="J115" s="53">
        <v>80.12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32.753</v>
      </c>
      <c r="H118" s="19">
        <f t="shared" si="56"/>
        <v>25.520999999999997</v>
      </c>
      <c r="I118" s="19">
        <f t="shared" si="56"/>
        <v>111.07300000000001</v>
      </c>
      <c r="J118" s="19">
        <f t="shared" si="56"/>
        <v>804.995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790</v>
      </c>
      <c r="G119" s="32">
        <f t="shared" ref="G119" si="58">G108+G118</f>
        <v>32.753</v>
      </c>
      <c r="H119" s="32">
        <f t="shared" ref="H119" si="59">H108+H118</f>
        <v>25.520999999999997</v>
      </c>
      <c r="I119" s="32">
        <f t="shared" ref="I119" si="60">I108+I118</f>
        <v>111.07300000000001</v>
      </c>
      <c r="J119" s="32">
        <f t="shared" ref="J119:L119" si="61">J108+J118</f>
        <v>804.995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60</v>
      </c>
      <c r="F128" s="51">
        <v>60</v>
      </c>
      <c r="G128" s="51">
        <v>0.86399999999999999</v>
      </c>
      <c r="H128" s="51">
        <v>3.6539999999999999</v>
      </c>
      <c r="I128" s="52">
        <v>5.069</v>
      </c>
      <c r="J128" s="51">
        <v>56.616999999999997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5" t="s">
        <v>48</v>
      </c>
      <c r="F129" s="53">
        <v>200</v>
      </c>
      <c r="G129" s="53">
        <v>8.9990000000000006</v>
      </c>
      <c r="H129" s="53">
        <v>3.677</v>
      </c>
      <c r="I129" s="54">
        <v>15.952999999999999</v>
      </c>
      <c r="J129" s="53">
        <v>132.90299999999999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55" t="s">
        <v>49</v>
      </c>
      <c r="F130" s="53">
        <v>90</v>
      </c>
      <c r="G130" s="53">
        <v>13.786</v>
      </c>
      <c r="H130" s="53">
        <v>15.423999999999999</v>
      </c>
      <c r="I130" s="54">
        <v>8.3049999999999997</v>
      </c>
      <c r="J130" s="53">
        <v>227.17699999999999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55" t="s">
        <v>50</v>
      </c>
      <c r="F131" s="53">
        <v>150</v>
      </c>
      <c r="G131" s="53">
        <v>2.8849999999999998</v>
      </c>
      <c r="H131" s="53">
        <v>6.375</v>
      </c>
      <c r="I131" s="54">
        <v>15.327</v>
      </c>
      <c r="J131" s="53">
        <v>130.21799999999999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55" t="s">
        <v>51</v>
      </c>
      <c r="F132" s="53">
        <v>200</v>
      </c>
      <c r="G132" s="53">
        <v>0.3</v>
      </c>
      <c r="H132" s="53">
        <v>0.04</v>
      </c>
      <c r="I132" s="54">
        <v>11.82</v>
      </c>
      <c r="J132" s="53">
        <v>48.84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55" t="s">
        <v>42</v>
      </c>
      <c r="F133" s="53">
        <v>50</v>
      </c>
      <c r="G133" s="53">
        <v>3.8</v>
      </c>
      <c r="H133" s="53">
        <v>0.4</v>
      </c>
      <c r="I133" s="54">
        <v>24.6</v>
      </c>
      <c r="J133" s="53">
        <v>117.2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5" t="s">
        <v>41</v>
      </c>
      <c r="F134" s="53">
        <v>40</v>
      </c>
      <c r="G134" s="53">
        <v>2.64</v>
      </c>
      <c r="H134" s="53">
        <v>0.44</v>
      </c>
      <c r="I134" s="54">
        <v>16.399999999999999</v>
      </c>
      <c r="J134" s="53">
        <v>80.12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33.274000000000001</v>
      </c>
      <c r="H137" s="19">
        <f t="shared" si="64"/>
        <v>30.009999999999998</v>
      </c>
      <c r="I137" s="19">
        <f t="shared" si="64"/>
        <v>97.47399999999999</v>
      </c>
      <c r="J137" s="19">
        <f t="shared" si="64"/>
        <v>793.07500000000005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790</v>
      </c>
      <c r="G138" s="32">
        <f t="shared" ref="G138" si="66">G127+G137</f>
        <v>33.274000000000001</v>
      </c>
      <c r="H138" s="32">
        <f t="shared" ref="H138" si="67">H127+H137</f>
        <v>30.009999999999998</v>
      </c>
      <c r="I138" s="32">
        <f t="shared" ref="I138" si="68">I127+I137</f>
        <v>97.47399999999999</v>
      </c>
      <c r="J138" s="32">
        <f t="shared" ref="J138:L138" si="69">J127+J137</f>
        <v>793.07500000000005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74</v>
      </c>
      <c r="F147" s="51">
        <v>60</v>
      </c>
      <c r="G147" s="51">
        <v>0.6</v>
      </c>
      <c r="H147" s="51">
        <v>4.2</v>
      </c>
      <c r="I147" s="52">
        <v>4.2</v>
      </c>
      <c r="J147" s="51">
        <v>57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5" t="s">
        <v>67</v>
      </c>
      <c r="F148" s="53">
        <v>200</v>
      </c>
      <c r="G148" s="53">
        <v>2.0939999999999999</v>
      </c>
      <c r="H148" s="53">
        <v>6.2510000000000003</v>
      </c>
      <c r="I148" s="54">
        <v>13.414</v>
      </c>
      <c r="J148" s="53">
        <v>118.291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55" t="s">
        <v>52</v>
      </c>
      <c r="F149" s="53">
        <v>100</v>
      </c>
      <c r="G149" s="53">
        <v>15.413</v>
      </c>
      <c r="H149" s="53">
        <v>17.722000000000001</v>
      </c>
      <c r="I149" s="54">
        <v>3.8159999999999998</v>
      </c>
      <c r="J149" s="53">
        <v>236.41800000000001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55" t="s">
        <v>39</v>
      </c>
      <c r="F150" s="53">
        <v>150</v>
      </c>
      <c r="G150" s="53">
        <v>5.1669999999999998</v>
      </c>
      <c r="H150" s="53">
        <v>5.3680000000000003</v>
      </c>
      <c r="I150" s="54">
        <v>36.814</v>
      </c>
      <c r="J150" s="53">
        <v>216.23099999999999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5" t="s">
        <v>61</v>
      </c>
      <c r="F151" s="53">
        <v>200</v>
      </c>
      <c r="G151" s="53">
        <v>0.08</v>
      </c>
      <c r="H151" s="53">
        <v>0.08</v>
      </c>
      <c r="I151" s="54">
        <v>11.96</v>
      </c>
      <c r="J151" s="53">
        <v>48.88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55" t="s">
        <v>42</v>
      </c>
      <c r="F152" s="53">
        <v>50</v>
      </c>
      <c r="G152" s="53">
        <v>3.8</v>
      </c>
      <c r="H152" s="53">
        <v>0.4</v>
      </c>
      <c r="I152" s="54">
        <v>24.6</v>
      </c>
      <c r="J152" s="53">
        <v>117.2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5" t="s">
        <v>41</v>
      </c>
      <c r="F153" s="53">
        <v>40</v>
      </c>
      <c r="G153" s="53">
        <v>2.64</v>
      </c>
      <c r="H153" s="53">
        <v>0.44</v>
      </c>
      <c r="I153" s="54">
        <v>16.399999999999999</v>
      </c>
      <c r="J153" s="53">
        <v>80.12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29.794</v>
      </c>
      <c r="H156" s="19">
        <f t="shared" si="72"/>
        <v>34.460999999999999</v>
      </c>
      <c r="I156" s="19">
        <f t="shared" si="72"/>
        <v>111.20400000000001</v>
      </c>
      <c r="J156" s="19">
        <f t="shared" si="72"/>
        <v>874.1400000000001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800</v>
      </c>
      <c r="G157" s="32">
        <f t="shared" ref="G157" si="74">G146+G156</f>
        <v>29.794</v>
      </c>
      <c r="H157" s="32">
        <f t="shared" ref="H157" si="75">H146+H156</f>
        <v>34.460999999999999</v>
      </c>
      <c r="I157" s="32">
        <f t="shared" ref="I157" si="76">I146+I156</f>
        <v>111.20400000000001</v>
      </c>
      <c r="J157" s="32">
        <f t="shared" ref="J157:L157" si="77">J146+J156</f>
        <v>874.1400000000001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30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62</v>
      </c>
      <c r="F166" s="51">
        <v>60</v>
      </c>
      <c r="G166" s="51">
        <v>0.82099999999999995</v>
      </c>
      <c r="H166" s="51">
        <v>3.71</v>
      </c>
      <c r="I166" s="52">
        <v>5.1239999999999997</v>
      </c>
      <c r="J166" s="51">
        <v>57.177999999999997</v>
      </c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5" t="s">
        <v>53</v>
      </c>
      <c r="F167" s="53">
        <v>200</v>
      </c>
      <c r="G167" s="53">
        <v>1.9350000000000001</v>
      </c>
      <c r="H167" s="53">
        <v>2.5019999999999998</v>
      </c>
      <c r="I167" s="54">
        <v>13.619</v>
      </c>
      <c r="J167" s="53">
        <v>84.733999999999995</v>
      </c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55" t="s">
        <v>63</v>
      </c>
      <c r="F168" s="53">
        <v>90</v>
      </c>
      <c r="G168" s="53">
        <v>12.09</v>
      </c>
      <c r="H168" s="53">
        <v>13.833</v>
      </c>
      <c r="I168" s="54">
        <v>11.968</v>
      </c>
      <c r="J168" s="53">
        <v>220.73400000000001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55" t="s">
        <v>54</v>
      </c>
      <c r="F169" s="53">
        <v>150</v>
      </c>
      <c r="G169" s="53">
        <v>3.2719999999999998</v>
      </c>
      <c r="H169" s="53">
        <v>5.9619999999999997</v>
      </c>
      <c r="I169" s="54">
        <v>21.763000000000002</v>
      </c>
      <c r="J169" s="53">
        <v>153.798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5" t="s">
        <v>40</v>
      </c>
      <c r="F170" s="53">
        <v>200</v>
      </c>
      <c r="G170" s="53">
        <v>0.64</v>
      </c>
      <c r="H170" s="53">
        <v>0</v>
      </c>
      <c r="I170" s="54">
        <v>22.92</v>
      </c>
      <c r="J170" s="53">
        <v>94.24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55" t="s">
        <v>42</v>
      </c>
      <c r="F171" s="53">
        <v>50</v>
      </c>
      <c r="G171" s="53">
        <v>3.8</v>
      </c>
      <c r="H171" s="53">
        <v>0.4</v>
      </c>
      <c r="I171" s="54">
        <v>24.6</v>
      </c>
      <c r="J171" s="53">
        <v>117.2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5" t="s">
        <v>41</v>
      </c>
      <c r="F172" s="53">
        <v>40</v>
      </c>
      <c r="G172" s="53">
        <v>2.64</v>
      </c>
      <c r="H172" s="53">
        <v>0.44</v>
      </c>
      <c r="I172" s="54">
        <v>16.399999999999999</v>
      </c>
      <c r="J172" s="53">
        <v>80.12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25.198</v>
      </c>
      <c r="H175" s="19">
        <f t="shared" si="80"/>
        <v>26.847000000000001</v>
      </c>
      <c r="I175" s="19">
        <f t="shared" si="80"/>
        <v>116.39400000000001</v>
      </c>
      <c r="J175" s="19">
        <f t="shared" si="80"/>
        <v>808.00400000000002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790</v>
      </c>
      <c r="G176" s="32">
        <f t="shared" ref="G176" si="82">G165+G175</f>
        <v>25.198</v>
      </c>
      <c r="H176" s="32">
        <f t="shared" ref="H176" si="83">H165+H175</f>
        <v>26.847000000000001</v>
      </c>
      <c r="I176" s="32">
        <f t="shared" ref="I176" si="84">I165+I175</f>
        <v>116.39400000000001</v>
      </c>
      <c r="J176" s="32">
        <f t="shared" ref="J176:L176" si="85">J165+J175</f>
        <v>808.00400000000002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64</v>
      </c>
      <c r="F185" s="51">
        <v>60</v>
      </c>
      <c r="G185" s="51">
        <v>0.96099999999999997</v>
      </c>
      <c r="H185" s="51">
        <v>3.6080000000000001</v>
      </c>
      <c r="I185" s="52">
        <v>4.5629999999999997</v>
      </c>
      <c r="J185" s="51">
        <v>54.573999999999998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5" t="s">
        <v>55</v>
      </c>
      <c r="F186" s="53">
        <v>200</v>
      </c>
      <c r="G186" s="53">
        <v>1.982</v>
      </c>
      <c r="H186" s="53">
        <v>6.3040000000000003</v>
      </c>
      <c r="I186" s="54">
        <v>14.004</v>
      </c>
      <c r="J186" s="53">
        <v>120.676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55" t="s">
        <v>56</v>
      </c>
      <c r="F187" s="53">
        <v>220</v>
      </c>
      <c r="G187" s="53">
        <v>16.687000000000001</v>
      </c>
      <c r="H187" s="53">
        <v>20.254999999999999</v>
      </c>
      <c r="I187" s="54">
        <v>23.922000000000001</v>
      </c>
      <c r="J187" s="53">
        <v>345.53199999999998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55"/>
      <c r="F188" s="53"/>
      <c r="G188" s="53"/>
      <c r="H188" s="53"/>
      <c r="I188" s="54"/>
      <c r="J188" s="5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5" t="s">
        <v>57</v>
      </c>
      <c r="F189" s="53">
        <v>200</v>
      </c>
      <c r="G189" s="53">
        <v>0.3</v>
      </c>
      <c r="H189" s="53">
        <v>0.04</v>
      </c>
      <c r="I189" s="54">
        <v>11.82</v>
      </c>
      <c r="J189" s="53">
        <v>48.84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55" t="s">
        <v>42</v>
      </c>
      <c r="F190" s="53">
        <v>50</v>
      </c>
      <c r="G190" s="53">
        <v>3.8</v>
      </c>
      <c r="H190" s="53">
        <v>0.4</v>
      </c>
      <c r="I190" s="54">
        <v>24.6</v>
      </c>
      <c r="J190" s="53">
        <v>117.2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5" t="s">
        <v>41</v>
      </c>
      <c r="F191" s="53">
        <v>40</v>
      </c>
      <c r="G191" s="53">
        <v>2.64</v>
      </c>
      <c r="H191" s="53">
        <v>0.44</v>
      </c>
      <c r="I191" s="54">
        <v>16.399999999999999</v>
      </c>
      <c r="J191" s="53">
        <v>80.12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26.370000000000005</v>
      </c>
      <c r="H194" s="19">
        <f t="shared" si="88"/>
        <v>31.047000000000001</v>
      </c>
      <c r="I194" s="19">
        <f t="shared" si="88"/>
        <v>95.308999999999997</v>
      </c>
      <c r="J194" s="19">
        <f t="shared" si="88"/>
        <v>766.94200000000001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770</v>
      </c>
      <c r="G195" s="32">
        <f t="shared" ref="G195" si="90">G184+G194</f>
        <v>26.370000000000005</v>
      </c>
      <c r="H195" s="32">
        <f t="shared" ref="H195" si="91">H184+H194</f>
        <v>31.047000000000001</v>
      </c>
      <c r="I195" s="32">
        <f t="shared" ref="I195" si="92">I184+I194</f>
        <v>95.308999999999997</v>
      </c>
      <c r="J195" s="32">
        <f t="shared" ref="J195:L195" si="93">J184+J194</f>
        <v>766.94200000000001</v>
      </c>
      <c r="K195" s="32"/>
      <c r="L195" s="32">
        <f t="shared" si="93"/>
        <v>0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805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29.6538</v>
      </c>
      <c r="H196" s="34">
        <f t="shared" si="94"/>
        <v>28.725199999999994</v>
      </c>
      <c r="I196" s="34">
        <f t="shared" si="94"/>
        <v>111.46169999999999</v>
      </c>
      <c r="J196" s="34">
        <f t="shared" si="94"/>
        <v>822.98100000000011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2025-01-29T07:57:42Z</dcterms:modified>
</cp:coreProperties>
</file>